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93\User_new\Eli Nikolova\"/>
    </mc:Choice>
  </mc:AlternateContent>
  <bookViews>
    <workbookView xWindow="0" yWindow="0" windowWidth="28800" windowHeight="10200"/>
  </bookViews>
  <sheets>
    <sheet name="2022" sheetId="1" r:id="rId1"/>
  </sheets>
  <definedNames>
    <definedName name="_xlnm.Print_Area" localSheetId="0">'2022'!$A$1:$E$91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71" i="1" l="1"/>
  <c r="C70" i="1" s="1"/>
  <c r="C57" i="1"/>
  <c r="C56" i="1"/>
  <c r="C43" i="1"/>
  <c r="C42" i="1" s="1"/>
  <c r="C36" i="1"/>
  <c r="C35" i="1"/>
  <c r="C28" i="1"/>
  <c r="C27" i="1"/>
  <c r="C7" i="1"/>
  <c r="C25" i="1" l="1"/>
  <c r="C23" i="1" s="1"/>
</calcChain>
</file>

<file path=xl/sharedStrings.xml><?xml version="1.0" encoding="utf-8"?>
<sst xmlns="http://schemas.openxmlformats.org/spreadsheetml/2006/main" count="98" uniqueCount="51">
  <si>
    <t>І. Бюджет по икономическа класификация</t>
  </si>
  <si>
    <t>ПОКАЗАТЕЛИ</t>
  </si>
  <si>
    <t>Закон за бюджет 2020 г.</t>
  </si>
  <si>
    <t>І.</t>
  </si>
  <si>
    <t>ОБЩО ПРИХОДИ</t>
  </si>
  <si>
    <t>1.</t>
  </si>
  <si>
    <t>Приходи и доходи от собственост</t>
  </si>
  <si>
    <t>2.</t>
  </si>
  <si>
    <t>Държавни такси</t>
  </si>
  <si>
    <t>3.</t>
  </si>
  <si>
    <t>Глоби, санкции и наказателни лихви</t>
  </si>
  <si>
    <t>4.</t>
  </si>
  <si>
    <t>Други неданъчни приходи</t>
  </si>
  <si>
    <t>5.</t>
  </si>
  <si>
    <t>Внесени ДДС и др. данъци върху продажбите</t>
  </si>
  <si>
    <t>6.</t>
  </si>
  <si>
    <t>Приходи от концесии</t>
  </si>
  <si>
    <t>7.</t>
  </si>
  <si>
    <t>Помощи и дарения от страната</t>
  </si>
  <si>
    <t>8.</t>
  </si>
  <si>
    <t>Помощи и дарения от чужбина</t>
  </si>
  <si>
    <t>Показатели</t>
  </si>
  <si>
    <t>Максимален размер на ангажиментите за разходи, които могат да бъдат поети през 2020 г.</t>
  </si>
  <si>
    <t>Максимален размер на новите задължения за разходи, които могат да бъдат натрупани през 2020 г.</t>
  </si>
  <si>
    <t>ОБЩО РАЗХОДИ</t>
  </si>
  <si>
    <t>ТЕКУЩИ РАЗХОДИ</t>
  </si>
  <si>
    <t>1.1.</t>
  </si>
  <si>
    <t>Персонал (§ 01, § 02 и § 05)</t>
  </si>
  <si>
    <t>1.2.</t>
  </si>
  <si>
    <t>Издръжка и други текущи разходи (§ 10 и § 46)</t>
  </si>
  <si>
    <t>в т.ч. текущи разходи в областта на електронното управление и за използваните информационни и комуникационни технологии</t>
  </si>
  <si>
    <t>1.3.</t>
  </si>
  <si>
    <t>Платени данъци, такси и административни санкции (§ 19)</t>
  </si>
  <si>
    <t>КАПИТАЛОВИ РАЗХОДИ (§ 51, § 52 и § 53)</t>
  </si>
  <si>
    <t>в т.ч. капиталови разходи в областта на електронното управление и за използваните информационни и комуникационни технологии</t>
  </si>
  <si>
    <t>ІІ.</t>
  </si>
  <si>
    <t>Н А Т У Р А Л Н И  П О К А З А Т Е Л И</t>
  </si>
  <si>
    <t>Щатни бройки</t>
  </si>
  <si>
    <t>Средногодишни щатни бройки</t>
  </si>
  <si>
    <t>ІІ. Бюджет по програми</t>
  </si>
  <si>
    <t xml:space="preserve">Програма Организация, управление на транспорта, осигуряване на безопасност, сигурност и екологосъобразност </t>
  </si>
  <si>
    <t>Общо разходи</t>
  </si>
  <si>
    <t>Общо ведомствени разходи</t>
  </si>
  <si>
    <t>Персонал</t>
  </si>
  <si>
    <t>Издръжка</t>
  </si>
  <si>
    <t>Капиталови разходи</t>
  </si>
  <si>
    <t>Програма Търсене и спасяване във водния и въздушния транспорт</t>
  </si>
  <si>
    <t>Програма Административно обслужване, медицинска и психологическа експертиза</t>
  </si>
  <si>
    <t xml:space="preserve">НА ИЗПЪЛНИТЕЛНА АГЕНЦИЯ"МОРСКА АДМИНИСТРАЦИЯ" </t>
  </si>
  <si>
    <t xml:space="preserve">БЮДЖЕТ ЗА 2022 ГОДИНА </t>
  </si>
  <si>
    <t>Закон за бюджет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</si>
</sst>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3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protection locked="0"/>
    </xf>
    <xf numFmtId="3" fontId="4" fillId="0" borderId="4" xfId="0" applyNumberFormat="1" applyFont="1" applyBorder="1" applyAlignment="1" applyProtection="1"/>
    <xf numFmtId="164" fontId="6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protection locked="0"/>
    </xf>
    <xf numFmtId="3" fontId="4" fillId="0" borderId="6" xfId="0" applyNumberFormat="1" applyFont="1" applyBorder="1" applyAlignment="1" applyProtection="1"/>
    <xf numFmtId="0" fontId="4" fillId="0" borderId="7" xfId="0" applyFont="1" applyBorder="1" applyAlignment="1" applyProtection="1"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164" fontId="6" fillId="0" borderId="8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 wrapText="1"/>
      <protection locked="0"/>
    </xf>
    <xf numFmtId="0" fontId="1" fillId="0" borderId="9" xfId="0" applyFont="1" applyFill="1" applyBorder="1" applyAlignment="1" applyProtection="1">
      <alignment horizontal="left" wrapText="1"/>
      <protection locked="0"/>
    </xf>
    <xf numFmtId="3" fontId="4" fillId="0" borderId="8" xfId="0" applyNumberFormat="1" applyFont="1" applyBorder="1" applyAlignment="1" applyProtection="1"/>
    <xf numFmtId="0" fontId="1" fillId="0" borderId="0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protection locked="0"/>
    </xf>
    <xf numFmtId="0" fontId="3" fillId="0" borderId="6" xfId="0" applyFont="1" applyBorder="1" applyProtection="1">
      <protection locked="0"/>
    </xf>
    <xf numFmtId="0" fontId="4" fillId="0" borderId="6" xfId="0" applyFont="1" applyBorder="1" applyAlignment="1" applyProtection="1">
      <protection locked="0"/>
    </xf>
    <xf numFmtId="0" fontId="0" fillId="0" borderId="6" xfId="0" applyBorder="1" applyProtection="1">
      <protection locked="0"/>
    </xf>
    <xf numFmtId="164" fontId="7" fillId="0" borderId="6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9" fillId="0" borderId="6" xfId="0" applyFont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10" fillId="0" borderId="6" xfId="0" applyFont="1" applyBorder="1" applyAlignment="1" applyProtection="1">
      <alignment wrapText="1"/>
      <protection locked="0"/>
    </xf>
    <xf numFmtId="3" fontId="10" fillId="0" borderId="6" xfId="0" applyNumberFormat="1" applyFont="1" applyBorder="1" applyAlignment="1" applyProtection="1"/>
    <xf numFmtId="16" fontId="4" fillId="0" borderId="6" xfId="0" applyNumberFormat="1" applyFont="1" applyBorder="1" applyAlignment="1" applyProtection="1">
      <alignment horizontal="center"/>
      <protection locked="0"/>
    </xf>
    <xf numFmtId="3" fontId="3" fillId="0" borderId="6" xfId="0" applyNumberFormat="1" applyFont="1" applyBorder="1" applyAlignment="1" applyProtection="1"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3" fontId="4" fillId="0" borderId="6" xfId="0" applyNumberFormat="1" applyFont="1" applyFill="1" applyBorder="1" applyAlignment="1" applyProtection="1"/>
    <xf numFmtId="0" fontId="4" fillId="0" borderId="8" xfId="0" applyFont="1" applyBorder="1" applyAlignment="1" applyProtection="1">
      <protection locked="0"/>
    </xf>
    <xf numFmtId="3" fontId="4" fillId="0" borderId="8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3" fontId="1" fillId="0" borderId="6" xfId="0" applyNumberFormat="1" applyFont="1" applyBorder="1" applyAlignment="1" applyProtection="1">
      <protection locked="0"/>
    </xf>
    <xf numFmtId="164" fontId="6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protection locked="0"/>
    </xf>
    <xf numFmtId="164" fontId="5" fillId="0" borderId="11" xfId="0" applyNumberFormat="1" applyFont="1" applyFill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 applyProtection="1">
      <protection locked="0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3" fontId="1" fillId="0" borderId="8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1" tint="0.34998626667073579"/>
  </sheetPr>
  <dimension ref="A1:C92"/>
  <sheetViews>
    <sheetView tabSelected="1" zoomScaleNormal="100" workbookViewId="0">
      <selection activeCell="J17" sqref="J17"/>
    </sheetView>
  </sheetViews>
  <sheetFormatPr defaultRowHeight="12.75" x14ac:dyDescent="0.2"/>
  <cols>
    <col min="1" max="1" width="5.7109375" style="1" customWidth="1"/>
    <col min="2" max="2" width="66" style="1" customWidth="1"/>
    <col min="3" max="3" width="21.7109375" style="1" customWidth="1"/>
    <col min="4" max="16384" width="9.140625" style="1"/>
  </cols>
  <sheetData>
    <row r="1" spans="1:3" ht="31.5" customHeight="1" x14ac:dyDescent="0.25">
      <c r="A1" s="63" t="s">
        <v>49</v>
      </c>
      <c r="B1" s="63"/>
      <c r="C1" s="63"/>
    </row>
    <row r="2" spans="1:3" ht="25.5" customHeight="1" x14ac:dyDescent="0.25">
      <c r="A2" s="65" t="s">
        <v>48</v>
      </c>
      <c r="B2" s="65"/>
      <c r="C2" s="65"/>
    </row>
    <row r="3" spans="1:3" ht="25.5" customHeight="1" x14ac:dyDescent="0.25">
      <c r="A3" s="5"/>
      <c r="B3" s="5"/>
      <c r="C3" s="5"/>
    </row>
    <row r="4" spans="1:3" ht="15.75" x14ac:dyDescent="0.25">
      <c r="A4" s="5"/>
      <c r="B4" s="6" t="s">
        <v>0</v>
      </c>
    </row>
    <row r="5" spans="1:3" ht="16.5" thickBot="1" x14ac:dyDescent="0.3">
      <c r="A5" s="64"/>
      <c r="B5" s="64"/>
    </row>
    <row r="6" spans="1:3" ht="42.75" customHeight="1" thickBot="1" x14ac:dyDescent="0.3">
      <c r="A6" s="7"/>
      <c r="B6" s="8" t="s">
        <v>1</v>
      </c>
      <c r="C6" s="9" t="s">
        <v>50</v>
      </c>
    </row>
    <row r="7" spans="1:3" ht="15.75" x14ac:dyDescent="0.25">
      <c r="A7" s="10" t="s">
        <v>3</v>
      </c>
      <c r="B7" s="11" t="s">
        <v>4</v>
      </c>
      <c r="C7" s="12">
        <f>SUM(C8:C15)</f>
        <v>1980300</v>
      </c>
    </row>
    <row r="8" spans="1:3" ht="15.75" x14ac:dyDescent="0.25">
      <c r="A8" s="13" t="s">
        <v>5</v>
      </c>
      <c r="B8" s="14" t="s">
        <v>6</v>
      </c>
      <c r="C8" s="15"/>
    </row>
    <row r="9" spans="1:3" ht="15.75" x14ac:dyDescent="0.25">
      <c r="A9" s="13" t="s">
        <v>7</v>
      </c>
      <c r="B9" s="14" t="s">
        <v>8</v>
      </c>
      <c r="C9" s="15">
        <v>1980300</v>
      </c>
    </row>
    <row r="10" spans="1:3" ht="15.75" x14ac:dyDescent="0.25">
      <c r="A10" s="13" t="s">
        <v>9</v>
      </c>
      <c r="B10" s="14" t="s">
        <v>10</v>
      </c>
      <c r="C10" s="15"/>
    </row>
    <row r="11" spans="1:3" ht="15.75" x14ac:dyDescent="0.25">
      <c r="A11" s="13" t="s">
        <v>11</v>
      </c>
      <c r="B11" s="14" t="s">
        <v>12</v>
      </c>
      <c r="C11" s="15"/>
    </row>
    <row r="12" spans="1:3" ht="15.75" x14ac:dyDescent="0.25">
      <c r="A12" s="13" t="s">
        <v>13</v>
      </c>
      <c r="B12" s="14" t="s">
        <v>14</v>
      </c>
      <c r="C12" s="15"/>
    </row>
    <row r="13" spans="1:3" ht="15.75" x14ac:dyDescent="0.25">
      <c r="A13" s="13" t="s">
        <v>15</v>
      </c>
      <c r="B13" s="16" t="s">
        <v>16</v>
      </c>
      <c r="C13" s="15"/>
    </row>
    <row r="14" spans="1:3" ht="15.75" x14ac:dyDescent="0.25">
      <c r="A14" s="13" t="s">
        <v>17</v>
      </c>
      <c r="B14" s="16" t="s">
        <v>18</v>
      </c>
      <c r="C14" s="17"/>
    </row>
    <row r="15" spans="1:3" ht="16.5" thickBot="1" x14ac:dyDescent="0.3">
      <c r="A15" s="18" t="s">
        <v>19</v>
      </c>
      <c r="B15" s="19" t="s">
        <v>20</v>
      </c>
      <c r="C15" s="20"/>
    </row>
    <row r="16" spans="1:3" ht="16.5" thickBot="1" x14ac:dyDescent="0.3">
      <c r="A16" s="4"/>
      <c r="B16" s="4"/>
    </row>
    <row r="17" spans="1:3" ht="34.5" customHeight="1" thickBot="1" x14ac:dyDescent="0.3">
      <c r="A17" s="21"/>
      <c r="B17" s="22" t="s">
        <v>21</v>
      </c>
      <c r="C17" s="9" t="s">
        <v>50</v>
      </c>
    </row>
    <row r="18" spans="1:3" ht="33.75" customHeight="1" x14ac:dyDescent="0.25">
      <c r="A18" s="23" t="s">
        <v>5</v>
      </c>
      <c r="B18" s="24" t="s">
        <v>22</v>
      </c>
      <c r="C18" s="12">
        <v>3242800</v>
      </c>
    </row>
    <row r="19" spans="1:3" ht="33.75" customHeight="1" thickBot="1" x14ac:dyDescent="0.3">
      <c r="A19" s="20" t="s">
        <v>7</v>
      </c>
      <c r="B19" s="25" t="s">
        <v>23</v>
      </c>
      <c r="C19" s="26">
        <v>3242800</v>
      </c>
    </row>
    <row r="20" spans="1:3" ht="15.75" x14ac:dyDescent="0.25">
      <c r="A20" s="5"/>
      <c r="B20" s="27"/>
    </row>
    <row r="21" spans="1:3" ht="16.5" thickBot="1" x14ac:dyDescent="0.3">
      <c r="A21" s="4"/>
      <c r="B21" s="4"/>
    </row>
    <row r="22" spans="1:3" ht="42" customHeight="1" thickBot="1" x14ac:dyDescent="0.3">
      <c r="A22" s="28"/>
      <c r="B22" s="29" t="s">
        <v>1</v>
      </c>
      <c r="C22" s="9" t="s">
        <v>50</v>
      </c>
    </row>
    <row r="23" spans="1:3" ht="15.75" x14ac:dyDescent="0.25">
      <c r="A23" s="10" t="s">
        <v>3</v>
      </c>
      <c r="B23" s="30" t="s">
        <v>24</v>
      </c>
      <c r="C23" s="12">
        <f>C25+C31</f>
        <v>9014987</v>
      </c>
    </row>
    <row r="24" spans="1:3" ht="15.75" x14ac:dyDescent="0.25">
      <c r="A24" s="31"/>
      <c r="B24" s="32"/>
      <c r="C24" s="33"/>
    </row>
    <row r="25" spans="1:3" ht="15.75" x14ac:dyDescent="0.25">
      <c r="A25" s="34" t="s">
        <v>5</v>
      </c>
      <c r="B25" s="35" t="s">
        <v>25</v>
      </c>
      <c r="C25" s="15">
        <f>C27+C28+C30</f>
        <v>6988987</v>
      </c>
    </row>
    <row r="26" spans="1:3" ht="15.75" x14ac:dyDescent="0.25">
      <c r="A26" s="31"/>
      <c r="B26" s="36"/>
      <c r="C26" s="33"/>
    </row>
    <row r="27" spans="1:3" ht="15.75" x14ac:dyDescent="0.25">
      <c r="A27" s="37" t="s">
        <v>26</v>
      </c>
      <c r="B27" s="38" t="s">
        <v>27</v>
      </c>
      <c r="C27" s="15">
        <f>C44+C58+C72</f>
        <v>5747187</v>
      </c>
    </row>
    <row r="28" spans="1:3" ht="15.75" x14ac:dyDescent="0.25">
      <c r="A28" s="37" t="s">
        <v>28</v>
      </c>
      <c r="B28" s="32" t="s">
        <v>29</v>
      </c>
      <c r="C28" s="15">
        <f>C45+C59+C73-C30</f>
        <v>1216800</v>
      </c>
    </row>
    <row r="29" spans="1:3" ht="47.25" x14ac:dyDescent="0.25">
      <c r="A29" s="37"/>
      <c r="B29" s="39" t="s">
        <v>30</v>
      </c>
      <c r="C29" s="40"/>
    </row>
    <row r="30" spans="1:3" ht="15.75" x14ac:dyDescent="0.25">
      <c r="A30" s="37" t="s">
        <v>31</v>
      </c>
      <c r="B30" s="32" t="s">
        <v>32</v>
      </c>
      <c r="C30" s="15">
        <v>25000</v>
      </c>
    </row>
    <row r="31" spans="1:3" ht="15.75" x14ac:dyDescent="0.25">
      <c r="A31" s="34" t="s">
        <v>7</v>
      </c>
      <c r="B31" s="35" t="s">
        <v>33</v>
      </c>
      <c r="C31" s="15">
        <f>C46+C60+C74</f>
        <v>2026000</v>
      </c>
    </row>
    <row r="32" spans="1:3" ht="47.25" x14ac:dyDescent="0.25">
      <c r="A32" s="34"/>
      <c r="B32" s="39" t="s">
        <v>34</v>
      </c>
      <c r="C32" s="40"/>
    </row>
    <row r="33" spans="1:3" ht="15.75" x14ac:dyDescent="0.25">
      <c r="A33" s="41"/>
      <c r="B33" s="32"/>
      <c r="C33" s="42"/>
    </row>
    <row r="34" spans="1:3" ht="15.75" x14ac:dyDescent="0.25">
      <c r="A34" s="43" t="s">
        <v>35</v>
      </c>
      <c r="B34" s="32" t="s">
        <v>36</v>
      </c>
      <c r="C34" s="42"/>
    </row>
    <row r="35" spans="1:3" ht="15.75" x14ac:dyDescent="0.25">
      <c r="A35" s="43"/>
      <c r="B35" s="32" t="s">
        <v>37</v>
      </c>
      <c r="C35" s="44">
        <f>C49+C63</f>
        <v>245</v>
      </c>
    </row>
    <row r="36" spans="1:3" ht="16.5" thickBot="1" x14ac:dyDescent="0.3">
      <c r="A36" s="45"/>
      <c r="B36" s="45" t="s">
        <v>38</v>
      </c>
      <c r="C36" s="46">
        <f>C50+C64</f>
        <v>245</v>
      </c>
    </row>
    <row r="37" spans="1:3" ht="15.75" x14ac:dyDescent="0.25">
      <c r="A37" s="4"/>
      <c r="B37" s="4"/>
    </row>
    <row r="38" spans="1:3" ht="15.75" x14ac:dyDescent="0.25">
      <c r="A38" s="3"/>
      <c r="B38" s="6" t="s">
        <v>39</v>
      </c>
    </row>
    <row r="39" spans="1:3" ht="28.5" customHeight="1" x14ac:dyDescent="0.25">
      <c r="B39" s="62" t="s">
        <v>40</v>
      </c>
      <c r="C39" s="62"/>
    </row>
    <row r="40" spans="1:3" ht="16.5" thickBot="1" x14ac:dyDescent="0.3">
      <c r="B40" s="47"/>
    </row>
    <row r="41" spans="1:3" ht="42" customHeight="1" thickBot="1" x14ac:dyDescent="0.3">
      <c r="A41" s="48"/>
      <c r="B41" s="29" t="s">
        <v>1</v>
      </c>
      <c r="C41" s="9" t="s">
        <v>50</v>
      </c>
    </row>
    <row r="42" spans="1:3" ht="15.75" x14ac:dyDescent="0.25">
      <c r="A42" s="10" t="s">
        <v>3</v>
      </c>
      <c r="B42" s="30" t="s">
        <v>41</v>
      </c>
      <c r="C42" s="12">
        <f>C43</f>
        <v>6323087</v>
      </c>
    </row>
    <row r="43" spans="1:3" ht="15.75" x14ac:dyDescent="0.25">
      <c r="A43" s="31"/>
      <c r="B43" s="32" t="s">
        <v>42</v>
      </c>
      <c r="C43" s="49">
        <f>C44+C45+C46</f>
        <v>6323087</v>
      </c>
    </row>
    <row r="44" spans="1:3" ht="15.75" x14ac:dyDescent="0.25">
      <c r="A44" s="13" t="s">
        <v>5</v>
      </c>
      <c r="B44" s="38" t="s">
        <v>43</v>
      </c>
      <c r="C44" s="15">
        <v>4881287</v>
      </c>
    </row>
    <row r="45" spans="1:3" ht="15.75" x14ac:dyDescent="0.25">
      <c r="A45" s="13" t="s">
        <v>7</v>
      </c>
      <c r="B45" s="32" t="s">
        <v>44</v>
      </c>
      <c r="C45" s="15">
        <v>1041800</v>
      </c>
    </row>
    <row r="46" spans="1:3" ht="15.75" x14ac:dyDescent="0.25">
      <c r="A46" s="13" t="s">
        <v>9</v>
      </c>
      <c r="B46" s="38" t="s">
        <v>45</v>
      </c>
      <c r="C46" s="15">
        <v>400000</v>
      </c>
    </row>
    <row r="47" spans="1:3" ht="15.75" x14ac:dyDescent="0.25">
      <c r="A47" s="50"/>
      <c r="B47" s="51"/>
      <c r="C47" s="33"/>
    </row>
    <row r="48" spans="1:3" ht="15.75" x14ac:dyDescent="0.25">
      <c r="A48" s="52" t="s">
        <v>35</v>
      </c>
      <c r="B48" s="32" t="s">
        <v>36</v>
      </c>
      <c r="C48" s="33"/>
    </row>
    <row r="49" spans="1:3" ht="15.75" x14ac:dyDescent="0.25">
      <c r="A49" s="52"/>
      <c r="B49" s="38" t="s">
        <v>37</v>
      </c>
      <c r="C49" s="53">
        <v>205</v>
      </c>
    </row>
    <row r="50" spans="1:3" ht="16.5" thickBot="1" x14ac:dyDescent="0.3">
      <c r="A50" s="54"/>
      <c r="B50" s="55" t="s">
        <v>38</v>
      </c>
      <c r="C50" s="56">
        <v>205</v>
      </c>
    </row>
    <row r="51" spans="1:3" ht="15" x14ac:dyDescent="0.25">
      <c r="A51" s="3"/>
      <c r="B51" s="3"/>
    </row>
    <row r="52" spans="1:3" ht="15" x14ac:dyDescent="0.25">
      <c r="A52" s="3"/>
      <c r="B52" s="3"/>
    </row>
    <row r="53" spans="1:3" ht="15.75" x14ac:dyDescent="0.25">
      <c r="B53" s="62" t="s">
        <v>46</v>
      </c>
      <c r="C53" s="62"/>
    </row>
    <row r="54" spans="1:3" ht="16.5" thickBot="1" x14ac:dyDescent="0.3">
      <c r="B54" s="47"/>
    </row>
    <row r="55" spans="1:3" ht="42" customHeight="1" thickBot="1" x14ac:dyDescent="0.3">
      <c r="A55" s="48"/>
      <c r="B55" s="29" t="s">
        <v>1</v>
      </c>
      <c r="C55" s="9" t="s">
        <v>2</v>
      </c>
    </row>
    <row r="56" spans="1:3" ht="15.75" x14ac:dyDescent="0.25">
      <c r="A56" s="10" t="s">
        <v>3</v>
      </c>
      <c r="B56" s="30" t="s">
        <v>41</v>
      </c>
      <c r="C56" s="12">
        <f>C57</f>
        <v>2691900</v>
      </c>
    </row>
    <row r="57" spans="1:3" ht="15.75" x14ac:dyDescent="0.25">
      <c r="A57" s="31"/>
      <c r="B57" s="32" t="s">
        <v>42</v>
      </c>
      <c r="C57" s="49">
        <f>C58+C59+C60</f>
        <v>2691900</v>
      </c>
    </row>
    <row r="58" spans="1:3" ht="15.75" x14ac:dyDescent="0.25">
      <c r="A58" s="13" t="s">
        <v>5</v>
      </c>
      <c r="B58" s="38" t="s">
        <v>43</v>
      </c>
      <c r="C58" s="15">
        <v>865900</v>
      </c>
    </row>
    <row r="59" spans="1:3" ht="15.75" x14ac:dyDescent="0.25">
      <c r="A59" s="13" t="s">
        <v>7</v>
      </c>
      <c r="B59" s="32" t="s">
        <v>44</v>
      </c>
      <c r="C59" s="15">
        <v>200000</v>
      </c>
    </row>
    <row r="60" spans="1:3" ht="15.75" x14ac:dyDescent="0.25">
      <c r="A60" s="13" t="s">
        <v>9</v>
      </c>
      <c r="B60" s="38" t="s">
        <v>45</v>
      </c>
      <c r="C60" s="15">
        <v>1626000</v>
      </c>
    </row>
    <row r="61" spans="1:3" ht="15.75" x14ac:dyDescent="0.25">
      <c r="A61" s="50"/>
      <c r="B61" s="51"/>
      <c r="C61" s="33"/>
    </row>
    <row r="62" spans="1:3" ht="15.75" x14ac:dyDescent="0.25">
      <c r="A62" s="52" t="s">
        <v>35</v>
      </c>
      <c r="B62" s="32" t="s">
        <v>36</v>
      </c>
      <c r="C62" s="33"/>
    </row>
    <row r="63" spans="1:3" ht="15.75" x14ac:dyDescent="0.25">
      <c r="A63" s="52"/>
      <c r="B63" s="38" t="s">
        <v>37</v>
      </c>
      <c r="C63" s="53">
        <v>40</v>
      </c>
    </row>
    <row r="64" spans="1:3" ht="16.5" thickBot="1" x14ac:dyDescent="0.3">
      <c r="A64" s="54"/>
      <c r="B64" s="55" t="s">
        <v>38</v>
      </c>
      <c r="C64" s="56">
        <v>40</v>
      </c>
    </row>
    <row r="65" spans="1:3" ht="15" x14ac:dyDescent="0.25">
      <c r="A65" s="3"/>
      <c r="B65" s="3"/>
    </row>
    <row r="66" spans="1:3" ht="15" x14ac:dyDescent="0.25">
      <c r="A66" s="3"/>
      <c r="B66" s="3"/>
    </row>
    <row r="67" spans="1:3" ht="15.75" hidden="1" x14ac:dyDescent="0.25">
      <c r="B67" s="62" t="s">
        <v>47</v>
      </c>
      <c r="C67" s="62"/>
    </row>
    <row r="68" spans="1:3" ht="16.5" hidden="1" thickBot="1" x14ac:dyDescent="0.3">
      <c r="B68" s="47"/>
    </row>
    <row r="69" spans="1:3" ht="42" hidden="1" customHeight="1" thickBot="1" x14ac:dyDescent="0.3">
      <c r="A69" s="48"/>
      <c r="B69" s="29" t="s">
        <v>1</v>
      </c>
      <c r="C69" s="9" t="s">
        <v>50</v>
      </c>
    </row>
    <row r="70" spans="1:3" ht="15.75" hidden="1" x14ac:dyDescent="0.25">
      <c r="A70" s="10" t="s">
        <v>3</v>
      </c>
      <c r="B70" s="30" t="s">
        <v>41</v>
      </c>
      <c r="C70" s="12">
        <f>C71</f>
        <v>0</v>
      </c>
    </row>
    <row r="71" spans="1:3" ht="15.75" hidden="1" x14ac:dyDescent="0.25">
      <c r="A71" s="31"/>
      <c r="B71" s="32" t="s">
        <v>42</v>
      </c>
      <c r="C71" s="49">
        <f>C72+C73+C74</f>
        <v>0</v>
      </c>
    </row>
    <row r="72" spans="1:3" ht="15.75" hidden="1" x14ac:dyDescent="0.25">
      <c r="A72" s="13" t="s">
        <v>5</v>
      </c>
      <c r="B72" s="38" t="s">
        <v>43</v>
      </c>
      <c r="C72" s="15"/>
    </row>
    <row r="73" spans="1:3" ht="15.75" hidden="1" x14ac:dyDescent="0.25">
      <c r="A73" s="13" t="s">
        <v>7</v>
      </c>
      <c r="B73" s="32" t="s">
        <v>44</v>
      </c>
      <c r="C73" s="15"/>
    </row>
    <row r="74" spans="1:3" ht="15.75" hidden="1" x14ac:dyDescent="0.25">
      <c r="A74" s="13" t="s">
        <v>9</v>
      </c>
      <c r="B74" s="38" t="s">
        <v>45</v>
      </c>
      <c r="C74" s="15"/>
    </row>
    <row r="75" spans="1:3" ht="15.75" hidden="1" x14ac:dyDescent="0.25">
      <c r="A75" s="50"/>
      <c r="B75" s="51"/>
      <c r="C75" s="33"/>
    </row>
    <row r="76" spans="1:3" ht="15.75" hidden="1" x14ac:dyDescent="0.25">
      <c r="A76" s="52" t="s">
        <v>35</v>
      </c>
      <c r="B76" s="32" t="s">
        <v>36</v>
      </c>
      <c r="C76" s="33"/>
    </row>
    <row r="77" spans="1:3" ht="15.75" hidden="1" x14ac:dyDescent="0.25">
      <c r="A77" s="52"/>
      <c r="B77" s="38" t="s">
        <v>37</v>
      </c>
      <c r="C77" s="53"/>
    </row>
    <row r="78" spans="1:3" ht="16.5" hidden="1" thickBot="1" x14ac:dyDescent="0.3">
      <c r="A78" s="54"/>
      <c r="B78" s="55" t="s">
        <v>38</v>
      </c>
      <c r="C78" s="56"/>
    </row>
    <row r="79" spans="1:3" ht="15.75" x14ac:dyDescent="0.25">
      <c r="A79" s="57"/>
      <c r="B79" s="58"/>
      <c r="C79" s="59"/>
    </row>
    <row r="80" spans="1:3" ht="15.75" x14ac:dyDescent="0.25">
      <c r="A80" s="57"/>
      <c r="B80" s="58"/>
      <c r="C80" s="59"/>
    </row>
    <row r="81" spans="1:3" ht="15.75" x14ac:dyDescent="0.25">
      <c r="A81" s="57"/>
      <c r="B81" s="58"/>
      <c r="C81" s="59"/>
    </row>
    <row r="82" spans="1:3" ht="15.75" x14ac:dyDescent="0.25">
      <c r="B82" s="6"/>
      <c r="C82" s="60"/>
    </row>
    <row r="83" spans="1:3" ht="15.75" x14ac:dyDescent="0.25">
      <c r="B83" s="6"/>
      <c r="C83" s="60"/>
    </row>
    <row r="84" spans="1:3" ht="15.75" x14ac:dyDescent="0.25">
      <c r="B84" s="6"/>
      <c r="C84" s="60"/>
    </row>
    <row r="85" spans="1:3" ht="15.75" x14ac:dyDescent="0.25">
      <c r="B85" s="6"/>
      <c r="C85" s="60"/>
    </row>
    <row r="86" spans="1:3" ht="15.75" x14ac:dyDescent="0.25">
      <c r="B86" s="6"/>
      <c r="C86" s="60"/>
    </row>
    <row r="87" spans="1:3" ht="15.75" x14ac:dyDescent="0.25">
      <c r="B87" s="2"/>
      <c r="C87" s="60"/>
    </row>
    <row r="88" spans="1:3" ht="15.75" x14ac:dyDescent="0.25">
      <c r="B88" s="2"/>
      <c r="C88" s="60"/>
    </row>
    <row r="89" spans="1:3" ht="14.25" x14ac:dyDescent="0.2">
      <c r="C89" s="61"/>
    </row>
    <row r="90" spans="1:3" ht="15.75" x14ac:dyDescent="0.25">
      <c r="B90" s="2"/>
      <c r="C90" s="60"/>
    </row>
    <row r="91" spans="1:3" ht="15.75" x14ac:dyDescent="0.25">
      <c r="B91" s="2"/>
      <c r="C91" s="60"/>
    </row>
    <row r="92" spans="1:3" ht="15.75" x14ac:dyDescent="0.25">
      <c r="B92" s="2"/>
    </row>
  </sheetData>
  <mergeCells count="6">
    <mergeCell ref="B67:C67"/>
    <mergeCell ref="A1:C1"/>
    <mergeCell ref="A5:B5"/>
    <mergeCell ref="B39:C39"/>
    <mergeCell ref="B53:C53"/>
    <mergeCell ref="A2:C2"/>
  </mergeCells>
  <printOptions horizontalCentered="1"/>
  <pageMargins left="0.74803149606299213" right="0.15748031496062992" top="0.59055118110236227" bottom="0.59055118110236227" header="0.51181102362204722" footer="0.51181102362204722"/>
  <pageSetup paperSize="9" scale="75" orientation="portrait" r:id="rId1"/>
  <headerFooter alignWithMargins="0"/>
  <rowBreaks count="2" manualBreakCount="2">
    <brk id="37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Marinova</dc:creator>
  <cp:lastModifiedBy>Elena Nikolova</cp:lastModifiedBy>
  <dcterms:created xsi:type="dcterms:W3CDTF">2020-01-31T07:30:33Z</dcterms:created>
  <dcterms:modified xsi:type="dcterms:W3CDTF">2022-04-20T12:04:06Z</dcterms:modified>
</cp:coreProperties>
</file>